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ENGENHARIA3\03 PROJETOS\2019\Maravilha\Salão Comunitário Cruzeiro - Cabeceira do Iraceminha\"/>
    </mc:Choice>
  </mc:AlternateContent>
  <bookViews>
    <workbookView xWindow="0" yWindow="0" windowWidth="28800" windowHeight="12435"/>
  </bookViews>
  <sheets>
    <sheet name="Plan2" sheetId="2" r:id="rId1"/>
    <sheet name="Plan1" sheetId="3" r:id="rId2"/>
  </sheets>
  <calcPr calcId="15251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8" i="2"/>
  <c r="I14" i="2" l="1"/>
  <c r="I13" i="2"/>
  <c r="I12" i="2"/>
  <c r="I11" i="2" l="1"/>
  <c r="I10" i="2"/>
  <c r="I9" i="2" l="1"/>
  <c r="I8" i="2" l="1"/>
  <c r="I15" i="2"/>
  <c r="I16" i="2"/>
  <c r="I17" i="2" l="1"/>
</calcChain>
</file>

<file path=xl/sharedStrings.xml><?xml version="1.0" encoding="utf-8"?>
<sst xmlns="http://schemas.openxmlformats.org/spreadsheetml/2006/main" count="53" uniqueCount="38">
  <si>
    <t>Unid.</t>
  </si>
  <si>
    <t>m</t>
  </si>
  <si>
    <t>FONTE</t>
  </si>
  <si>
    <t>CÓDIGO</t>
  </si>
  <si>
    <t>ITEM</t>
  </si>
  <si>
    <t>MATERIAL</t>
  </si>
  <si>
    <t>QUANT.</t>
  </si>
  <si>
    <t>TOTAL</t>
  </si>
  <si>
    <t>Valor Unit.</t>
  </si>
  <si>
    <t>Un</t>
  </si>
  <si>
    <t>Valor Total</t>
  </si>
  <si>
    <t>PLANILHA ORÇAMETÁRIA</t>
  </si>
  <si>
    <t xml:space="preserve">Eletroduto PVC flexivel corrugado 20mm </t>
  </si>
  <si>
    <t>BDI</t>
  </si>
  <si>
    <t>INSTALAÇÕES ELÉTRICAS</t>
  </si>
  <si>
    <t>1.2</t>
  </si>
  <si>
    <t>1.3</t>
  </si>
  <si>
    <t>1.4</t>
  </si>
  <si>
    <t>Cabo de cobre isolamento anti-chama 0,6/1kV 2,5mm2, flexivel</t>
  </si>
  <si>
    <t>Cabo de cobre isolamento anti-chama 0,6/1kV 1,5mm2, flexivel</t>
  </si>
  <si>
    <t>Roldana plástica com prego, 30x30mm</t>
  </si>
  <si>
    <t>1.1</t>
  </si>
  <si>
    <t>1.5</t>
  </si>
  <si>
    <t>1.6</t>
  </si>
  <si>
    <t>1.7</t>
  </si>
  <si>
    <t>1.8</t>
  </si>
  <si>
    <t>Interruptor simples 2 teclas com 1 tomada 2P+T</t>
  </si>
  <si>
    <t>Interruptor simples com 1 tomada 2P+T</t>
  </si>
  <si>
    <t xml:space="preserve">Luminária tipo calha com aletas plaásticas para 1 lâmpada </t>
  </si>
  <si>
    <t xml:space="preserve">Luminária tipo calha com aletas plaásticas para 2 lâmpadas </t>
  </si>
  <si>
    <t>Lâmpada LED tubular 20W</t>
  </si>
  <si>
    <t>1.9</t>
  </si>
  <si>
    <t>SINAPI 03/2019</t>
  </si>
  <si>
    <t>Mayane Haack</t>
  </si>
  <si>
    <t>BDI 23%</t>
  </si>
  <si>
    <t>CREA/SC 147.288-5</t>
  </si>
  <si>
    <t>Prefeitura Municipal de Maravilha SC</t>
  </si>
  <si>
    <t>Ampliação e Reforma do Salão Comunitário Cruzeiro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</si>
</sst>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0" xfId="1" applyFont="1" applyAlignment="1">
      <alignment horizontal="center" vertical="top" wrapText="1"/>
    </xf>
    <xf numFmtId="0" fontId="4" fillId="3" borderId="1" xfId="2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3" borderId="2" xfId="2" applyFont="1" applyBorder="1" applyAlignment="1">
      <alignment wrapText="1"/>
    </xf>
    <xf numFmtId="0" fontId="4" fillId="3" borderId="2" xfId="2" applyFont="1" applyBorder="1" applyAlignment="1">
      <alignment horizontal="center"/>
    </xf>
    <xf numFmtId="164" fontId="4" fillId="3" borderId="2" xfId="2" applyNumberFormat="1" applyFont="1" applyBorder="1"/>
    <xf numFmtId="0" fontId="3" fillId="2" borderId="0" xfId="1" applyFont="1" applyAlignment="1">
      <alignment horizontal="center" vertical="top" wrapText="1"/>
    </xf>
    <xf numFmtId="164" fontId="0" fillId="0" borderId="1" xfId="3" applyFont="1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5" fillId="4" borderId="1" xfId="2" applyFont="1" applyFill="1" applyBorder="1"/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/>
    <xf numFmtId="9" fontId="0" fillId="0" borderId="0" xfId="4" applyFont="1"/>
    <xf numFmtId="0" fontId="3" fillId="2" borderId="0" xfId="1" applyFont="1" applyAlignment="1">
      <alignment horizontal="center" vertical="top" wrapText="1"/>
    </xf>
    <xf numFmtId="0" fontId="3" fillId="2" borderId="0" xfId="1" applyFont="1" applyAlignment="1">
      <alignment horizontal="center"/>
    </xf>
  </cellXfs>
  <cellStyles count="5">
    <cellStyle name="40% - Ênfase3" xfId="1" builtinId="39"/>
    <cellStyle name="60% - Ênfase3" xfId="2" builtinId="40"/>
    <cellStyle name="Moeda" xfId="3" builtinId="4"/>
    <cellStyle name="Normal" xfId="0" builtinId="0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D28" sqref="D28"/>
    </sheetView>
  </sheetViews>
  <sheetFormatPr defaultRowHeight="15" x14ac:dyDescent="0.25"/>
  <cols>
    <col min="1" max="1" width="16.625" bestFit="1" customWidth="1"/>
    <col min="2" max="2" width="9.875" bestFit="1" customWidth="1"/>
    <col min="3" max="3" width="5.375" bestFit="1" customWidth="1"/>
    <col min="4" max="4" width="58.75" customWidth="1"/>
    <col min="5" max="5" width="5.875" bestFit="1" customWidth="1"/>
    <col min="6" max="6" width="8.125" bestFit="1" customWidth="1"/>
    <col min="7" max="7" width="11.875" customWidth="1"/>
    <col min="8" max="8" width="11.125" customWidth="1"/>
    <col min="9" max="9" width="13.375" customWidth="1"/>
    <col min="11" max="11" width="8.75" customWidth="1"/>
  </cols>
  <sheetData>
    <row r="1" spans="1:11" ht="15.75" customHeight="1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1" ht="15.75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</row>
    <row r="3" spans="1:11" ht="15.75" customHeight="1" x14ac:dyDescent="0.25">
      <c r="A3" s="6"/>
      <c r="B3" s="6"/>
      <c r="C3" s="6"/>
      <c r="D3" s="6"/>
      <c r="E3" s="6"/>
      <c r="F3" s="6"/>
      <c r="G3" s="6"/>
      <c r="H3" s="15"/>
      <c r="I3" s="6"/>
      <c r="J3" t="s">
        <v>13</v>
      </c>
      <c r="K3" s="23">
        <v>0.23</v>
      </c>
    </row>
    <row r="4" spans="1:11" ht="15.7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0</v>
      </c>
      <c r="F6" s="7" t="s">
        <v>6</v>
      </c>
      <c r="G6" s="7" t="s">
        <v>8</v>
      </c>
      <c r="H6" s="7" t="s">
        <v>34</v>
      </c>
      <c r="I6" s="7" t="s">
        <v>10</v>
      </c>
    </row>
    <row r="7" spans="1:11" x14ac:dyDescent="0.25">
      <c r="A7" s="20"/>
      <c r="B7" s="20"/>
      <c r="C7" s="21">
        <v>1</v>
      </c>
      <c r="D7" s="22" t="s">
        <v>14</v>
      </c>
      <c r="E7" s="20"/>
      <c r="F7" s="20"/>
      <c r="G7" s="20"/>
      <c r="H7" s="20"/>
      <c r="I7" s="20"/>
    </row>
    <row r="8" spans="1:11" x14ac:dyDescent="0.25">
      <c r="A8" s="10" t="s">
        <v>32</v>
      </c>
      <c r="B8" s="8">
        <v>91831</v>
      </c>
      <c r="C8" s="8" t="s">
        <v>21</v>
      </c>
      <c r="D8" s="18" t="s">
        <v>12</v>
      </c>
      <c r="E8" s="8" t="s">
        <v>1</v>
      </c>
      <c r="F8" s="8">
        <v>10</v>
      </c>
      <c r="G8" s="9">
        <v>5.65</v>
      </c>
      <c r="H8" s="16">
        <f>G8*$K$3</f>
        <v>1.2995000000000001</v>
      </c>
      <c r="I8" s="9">
        <f t="shared" ref="I8:I16" si="0">F8*(G8+H8)</f>
        <v>69.495000000000005</v>
      </c>
    </row>
    <row r="9" spans="1:11" ht="16.5" customHeight="1" x14ac:dyDescent="0.25">
      <c r="A9" s="10" t="s">
        <v>32</v>
      </c>
      <c r="B9" s="8">
        <v>91925</v>
      </c>
      <c r="C9" s="8" t="s">
        <v>15</v>
      </c>
      <c r="D9" s="18" t="s">
        <v>19</v>
      </c>
      <c r="E9" s="8" t="s">
        <v>1</v>
      </c>
      <c r="F9" s="8">
        <v>100</v>
      </c>
      <c r="G9" s="9">
        <v>2.61</v>
      </c>
      <c r="H9" s="16">
        <f t="shared" ref="H9:H16" si="1">G9*$K$3</f>
        <v>0.60029999999999994</v>
      </c>
      <c r="I9" s="9">
        <f t="shared" si="0"/>
        <v>321.02999999999997</v>
      </c>
    </row>
    <row r="10" spans="1:11" ht="16.5" customHeight="1" x14ac:dyDescent="0.25">
      <c r="A10" s="10" t="s">
        <v>32</v>
      </c>
      <c r="B10" s="8">
        <v>91927</v>
      </c>
      <c r="C10" s="8" t="s">
        <v>16</v>
      </c>
      <c r="D10" s="18" t="s">
        <v>18</v>
      </c>
      <c r="E10" s="8" t="s">
        <v>1</v>
      </c>
      <c r="F10" s="8">
        <v>50</v>
      </c>
      <c r="G10" s="9">
        <v>3.47</v>
      </c>
      <c r="H10" s="16">
        <f t="shared" si="1"/>
        <v>0.79810000000000003</v>
      </c>
      <c r="I10" s="9">
        <f t="shared" si="0"/>
        <v>213.40500000000003</v>
      </c>
    </row>
    <row r="11" spans="1:11" ht="15.75" customHeight="1" x14ac:dyDescent="0.25">
      <c r="A11" s="10" t="s">
        <v>32</v>
      </c>
      <c r="B11" s="8">
        <v>92023</v>
      </c>
      <c r="C11" s="8" t="s">
        <v>17</v>
      </c>
      <c r="D11" s="18" t="s">
        <v>27</v>
      </c>
      <c r="E11" s="8" t="s">
        <v>9</v>
      </c>
      <c r="F11" s="8">
        <v>1</v>
      </c>
      <c r="G11" s="9">
        <v>40.270000000000003</v>
      </c>
      <c r="H11" s="16">
        <f t="shared" si="1"/>
        <v>9.262100000000002</v>
      </c>
      <c r="I11" s="9">
        <f t="shared" si="0"/>
        <v>49.532100000000007</v>
      </c>
    </row>
    <row r="12" spans="1:11" ht="15.75" customHeight="1" x14ac:dyDescent="0.25">
      <c r="A12" s="10" t="s">
        <v>32</v>
      </c>
      <c r="B12" s="8">
        <v>92027</v>
      </c>
      <c r="C12" s="8" t="s">
        <v>22</v>
      </c>
      <c r="D12" s="18" t="s">
        <v>26</v>
      </c>
      <c r="E12" s="8" t="s">
        <v>9</v>
      </c>
      <c r="F12" s="8">
        <v>2</v>
      </c>
      <c r="G12" s="9">
        <v>53.39</v>
      </c>
      <c r="H12" s="16">
        <f t="shared" si="1"/>
        <v>12.2797</v>
      </c>
      <c r="I12" s="9">
        <f t="shared" si="0"/>
        <v>131.33940000000001</v>
      </c>
    </row>
    <row r="13" spans="1:11" ht="15.75" customHeight="1" x14ac:dyDescent="0.25">
      <c r="A13" s="10" t="s">
        <v>32</v>
      </c>
      <c r="B13" s="8">
        <v>38889</v>
      </c>
      <c r="C13" s="8" t="s">
        <v>23</v>
      </c>
      <c r="D13" s="18" t="s">
        <v>28</v>
      </c>
      <c r="E13" s="8" t="s">
        <v>9</v>
      </c>
      <c r="F13" s="8">
        <v>6</v>
      </c>
      <c r="G13" s="9">
        <v>22.94</v>
      </c>
      <c r="H13" s="16">
        <f t="shared" si="1"/>
        <v>5.2762000000000002</v>
      </c>
      <c r="I13" s="9">
        <f t="shared" si="0"/>
        <v>169.2972</v>
      </c>
    </row>
    <row r="14" spans="1:11" ht="15.75" customHeight="1" x14ac:dyDescent="0.25">
      <c r="A14" s="10" t="s">
        <v>32</v>
      </c>
      <c r="B14" s="8">
        <v>38784</v>
      </c>
      <c r="C14" s="8" t="s">
        <v>24</v>
      </c>
      <c r="D14" s="18" t="s">
        <v>29</v>
      </c>
      <c r="E14" s="8" t="s">
        <v>9</v>
      </c>
      <c r="F14" s="8">
        <v>4</v>
      </c>
      <c r="G14" s="9">
        <v>30.69</v>
      </c>
      <c r="H14" s="16">
        <f t="shared" si="1"/>
        <v>7.0587000000000009</v>
      </c>
      <c r="I14" s="9">
        <f t="shared" si="0"/>
        <v>150.9948</v>
      </c>
    </row>
    <row r="15" spans="1:11" x14ac:dyDescent="0.25">
      <c r="A15" s="10" t="s">
        <v>32</v>
      </c>
      <c r="B15" s="8">
        <v>39387</v>
      </c>
      <c r="C15" s="8" t="s">
        <v>25</v>
      </c>
      <c r="D15" s="19" t="s">
        <v>30</v>
      </c>
      <c r="E15" s="1" t="s">
        <v>9</v>
      </c>
      <c r="F15" s="1">
        <v>14</v>
      </c>
      <c r="G15" s="9">
        <v>50.45</v>
      </c>
      <c r="H15" s="16">
        <f t="shared" si="1"/>
        <v>11.6035</v>
      </c>
      <c r="I15" s="9">
        <f t="shared" si="0"/>
        <v>868.74900000000002</v>
      </c>
    </row>
    <row r="16" spans="1:11" x14ac:dyDescent="0.25">
      <c r="A16" s="10" t="s">
        <v>32</v>
      </c>
      <c r="B16" s="8">
        <v>20256</v>
      </c>
      <c r="C16" s="8" t="s">
        <v>31</v>
      </c>
      <c r="D16" s="11" t="s">
        <v>20</v>
      </c>
      <c r="E16" s="8" t="s">
        <v>9</v>
      </c>
      <c r="F16" s="8">
        <v>40</v>
      </c>
      <c r="G16" s="9">
        <v>0.38</v>
      </c>
      <c r="H16" s="16">
        <f t="shared" si="1"/>
        <v>8.7400000000000005E-2</v>
      </c>
      <c r="I16" s="9">
        <f t="shared" si="0"/>
        <v>18.696000000000002</v>
      </c>
    </row>
    <row r="17" spans="1:9" x14ac:dyDescent="0.25">
      <c r="A17" s="17"/>
      <c r="B17" s="2"/>
      <c r="C17" s="2"/>
      <c r="D17" s="12" t="s">
        <v>7</v>
      </c>
      <c r="E17" s="13"/>
      <c r="F17" s="13"/>
      <c r="G17" s="14"/>
      <c r="H17" s="14"/>
      <c r="I17" s="14">
        <f>SUM(I8:I16)</f>
        <v>1992.5384999999999</v>
      </c>
    </row>
    <row r="18" spans="1:9" x14ac:dyDescent="0.25">
      <c r="A18" s="17"/>
      <c r="B18" s="5"/>
      <c r="C18" s="2"/>
      <c r="D18" s="2"/>
      <c r="E18" s="2"/>
      <c r="F18" s="2"/>
      <c r="G18" s="3"/>
      <c r="H18" s="3"/>
    </row>
    <row r="19" spans="1:9" x14ac:dyDescent="0.25">
      <c r="A19" s="17"/>
      <c r="B19" s="5"/>
      <c r="C19" s="2"/>
      <c r="D19" s="2"/>
      <c r="E19" s="2"/>
      <c r="F19" s="2"/>
      <c r="G19" s="3"/>
      <c r="H19" s="3"/>
    </row>
    <row r="20" spans="1:9" x14ac:dyDescent="0.25">
      <c r="A20" s="4"/>
      <c r="B20" s="5"/>
      <c r="C20" s="2"/>
      <c r="D20" s="2"/>
      <c r="E20" s="2"/>
      <c r="F20" s="2"/>
    </row>
    <row r="21" spans="1:9" x14ac:dyDescent="0.25">
      <c r="A21" s="2"/>
      <c r="B21" s="5"/>
      <c r="C21" s="2"/>
      <c r="D21" s="2"/>
      <c r="E21" s="2"/>
      <c r="F21" s="2"/>
    </row>
    <row r="22" spans="1:9" x14ac:dyDescent="0.25">
      <c r="A22" s="4"/>
      <c r="B22" s="5"/>
      <c r="C22" s="2"/>
      <c r="D22" s="2"/>
      <c r="E22" s="2"/>
      <c r="F22" s="2"/>
    </row>
    <row r="23" spans="1:9" x14ac:dyDescent="0.25">
      <c r="A23" s="4"/>
      <c r="G23" t="s">
        <v>33</v>
      </c>
    </row>
    <row r="24" spans="1:9" x14ac:dyDescent="0.25">
      <c r="A24" s="4"/>
      <c r="G24" t="s">
        <v>35</v>
      </c>
    </row>
    <row r="25" spans="1:9" x14ac:dyDescent="0.25">
      <c r="A25" s="4"/>
    </row>
    <row r="26" spans="1:9" x14ac:dyDescent="0.25">
      <c r="A26" s="2"/>
    </row>
  </sheetData>
  <mergeCells count="3">
    <mergeCell ref="A1:I1"/>
    <mergeCell ref="A2:I2"/>
    <mergeCell ref="A4:I4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Engenharia3</cp:lastModifiedBy>
  <cp:lastPrinted>2019-05-20T18:25:18Z</cp:lastPrinted>
  <dcterms:created xsi:type="dcterms:W3CDTF">2012-07-17T17:51:36Z</dcterms:created>
  <dcterms:modified xsi:type="dcterms:W3CDTF">2019-05-20T18:29:00Z</dcterms:modified>
</cp:coreProperties>
</file>